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<sst xmlns="http://schemas.openxmlformats.org/spreadsheetml/2006/main" count="68" uniqueCount="41">
  <si>
    <t>Номенклатура</t>
  </si>
  <si>
    <t>Единица измерения</t>
  </si>
  <si>
    <t>Цена</t>
  </si>
  <si>
    <t>Товары</t>
  </si>
  <si>
    <t>шт.</t>
  </si>
  <si>
    <t>шт</t>
  </si>
  <si>
    <t>Прочие</t>
  </si>
  <si>
    <t>кв.</t>
  </si>
  <si>
    <t>18.Плитка потолочная,плинус</t>
  </si>
  <si>
    <t>Плинтус</t>
  </si>
  <si>
    <t>Профиль B2 Nomastil 2м (35х35мм)</t>
  </si>
  <si>
    <t>Плинтус потол МО 2м (25х20мм) 140шт/уп</t>
  </si>
  <si>
    <t>Молдинг N (20*70).NMC 45шт/уп</t>
  </si>
  <si>
    <t>Профиль J Nomastil 2м (50х45мм) 48шт/уп</t>
  </si>
  <si>
    <t>Эка карниз 3.0м 2-х ряд. (10шт)</t>
  </si>
  <si>
    <t>Плинтус потол МК 2м (30х35мм) 110шт/уп</t>
  </si>
  <si>
    <t>Профиль D Nomastil 2м (40х50мм) 60шт/уп</t>
  </si>
  <si>
    <t>Молдинг I (15*40).NMC /90</t>
  </si>
  <si>
    <t>Профиль B5 Nomastil 2м (50х50мм)</t>
  </si>
  <si>
    <t>Профиль A2 Nomastil 2м (50х50мм) 50шт/уп</t>
  </si>
  <si>
    <t>Крючок прозрачный (1000шт)</t>
  </si>
  <si>
    <t>Молдинг O (20*40).NMC  (65шт)</t>
  </si>
  <si>
    <t>Профиль K Nomastil 2м (70х70мм) 80шт/уп</t>
  </si>
  <si>
    <t>Молдинг M2 (60*20).NMC</t>
  </si>
  <si>
    <t>Заглушка на 2-х ряд/карниз (60шт)</t>
  </si>
  <si>
    <t>Профиль A1 Nomastil 2м (80х80мм) 75шт/уп</t>
  </si>
  <si>
    <t>Соедин. д/2-х ряд/карниза (60шт)</t>
  </si>
  <si>
    <t>Плинтус потол МF 2м (35х30мм) (100шт)</t>
  </si>
  <si>
    <t>Плинтус потол МM 2м (20х20мм)</t>
  </si>
  <si>
    <t>Плинтус потол МT 2м (45х40мм) 80шт/уп</t>
  </si>
  <si>
    <t>Эка карниз 2.0м 2-х ряд. (10шт)</t>
  </si>
  <si>
    <t>Плинтус потол МA 2м (30х30мм) 115шт/уп</t>
  </si>
  <si>
    <t>Плинтус потол МЕ 2м (25х20мм) 150шт/уп</t>
  </si>
  <si>
    <t>Плитка пот ЛАГОМ</t>
  </si>
  <si>
    <t>Уголок внутренний В2003 /10</t>
  </si>
  <si>
    <t>Уголок наружный Н2003 /6</t>
  </si>
  <si>
    <t>Уголок наружный Н1612 (Н2002 к 2075020)/16</t>
  </si>
  <si>
    <t>Угол внутр 1406</t>
  </si>
  <si>
    <t>Плитка пот/неламин 703 (54кв)</t>
  </si>
  <si>
    <t>кв</t>
  </si>
  <si>
    <t>Керамич/гранит  темно-бежевый Грес Е0080 30*30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</si>
</sst>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[$-FC19]d\ mmmm\ yyyy\ &quot;г.&quot;"/>
    <numFmt numFmtId="166" formatCode="0.0"/>
    <numFmt numFmtId="167" formatCode="0.000"/>
    <numFmt numFmtId="168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4ECC5"/>
        <bgColor indexed="64"/>
      </patternFill>
    </fill>
    <fill>
      <patternFill patternType="solid">
        <fgColor rgb="FFFBF9EC"/>
        <bgColor indexed="64"/>
      </patternFill>
    </fill>
    <fill>
      <patternFill patternType="solid">
        <fgColor rgb="FFF8F2D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</border>
    <border>
      <left style="thin">
        <color rgb="FFCCC085"/>
      </left>
      <right>
        <color indexed="63"/>
      </right>
      <top style="thin">
        <color rgb="FFCCC085"/>
      </top>
      <bottom style="thin">
        <color rgb="FFCCC085"/>
      </bottom>
    </border>
    <border>
      <left>
        <color indexed="63"/>
      </left>
      <right>
        <color indexed="63"/>
      </right>
      <top style="thin">
        <color rgb="FFCCC085"/>
      </top>
      <bottom style="thin">
        <color rgb="FFCCC085"/>
      </bottom>
    </border>
    <border>
      <left>
        <color indexed="63"/>
      </left>
      <right style="thin">
        <color rgb="FFCCC085"/>
      </right>
      <top style="thin">
        <color rgb="FFCCC085"/>
      </top>
      <bottom style="thin">
        <color rgb="FFCCC085"/>
      </bottom>
    </border>
    <border>
      <left style="thin">
        <color rgb="FFCCC085"/>
      </left>
      <right>
        <color indexed="63"/>
      </right>
      <top>
        <color indexed="63"/>
      </top>
      <bottom style="thin">
        <color rgb="FFCCC085"/>
      </bottom>
    </border>
    <border>
      <left>
        <color indexed="63"/>
      </left>
      <right>
        <color indexed="63"/>
      </right>
      <top>
        <color indexed="63"/>
      </top>
      <bottom style="thin">
        <color rgb="FFCCC085"/>
      </bottom>
    </border>
    <border>
      <left>
        <color indexed="63"/>
      </left>
      <right style="thin">
        <color rgb="FFCCC085"/>
      </right>
      <top>
        <color indexed="63"/>
      </top>
      <bottom style="thin">
        <color rgb="FFCCC085"/>
      </bottom>
    </border>
    <border>
      <left style="thin">
        <color rgb="FFCCC085"/>
      </left>
      <right>
        <color indexed="63"/>
      </right>
      <top style="thin">
        <color rgb="FFCCC085"/>
      </top>
      <bottom>
        <color indexed="63"/>
      </bottom>
    </border>
    <border>
      <left>
        <color indexed="63"/>
      </left>
      <right>
        <color indexed="63"/>
      </right>
      <top style="thin">
        <color rgb="FFCCC085"/>
      </top>
      <bottom>
        <color indexed="63"/>
      </bottom>
    </border>
    <border>
      <left style="thin">
        <color rgb="FFCCC085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2" fontId="3" fillId="0" borderId="10" xfId="0" applyNumberFormat="1" applyFont="1" applyBorder="1" applyAlignment="1">
      <alignment horizontal="right" vertical="top" wrapText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 indent="6"/>
    </xf>
    <xf numFmtId="0" fontId="3" fillId="34" borderId="11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2" fillId="33" borderId="15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horizontal="center" vertical="center" wrapText="1"/>
      <protection hidden="1"/>
    </xf>
    <xf numFmtId="0" fontId="3" fillId="35" borderId="17" xfId="0" applyFont="1" applyFill="1" applyBorder="1" applyAlignment="1" applyProtection="1">
      <alignment horizontal="center" vertical="top" wrapText="1"/>
      <protection hidden="1"/>
    </xf>
    <xf numFmtId="0" fontId="3" fillId="35" borderId="18" xfId="0" applyFont="1" applyFill="1" applyBorder="1" applyAlignment="1" applyProtection="1">
      <alignment horizontal="center" vertical="top" wrapText="1"/>
      <protection hidden="1"/>
    </xf>
    <xf numFmtId="0" fontId="3" fillId="35" borderId="19" xfId="0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7</xdr:col>
      <xdr:colOff>428625</xdr:colOff>
      <xdr:row>0</xdr:row>
      <xdr:rowOff>1619250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6673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tabSelected="1" zoomScalePageLayoutView="0" workbookViewId="0" topLeftCell="A1">
      <selection activeCell="L1" sqref="L1"/>
    </sheetView>
  </sheetViews>
  <sheetFormatPr defaultColWidth="9.140625" defaultRowHeight="15"/>
  <cols>
    <col min="1" max="1" width="55.7109375" style="3" customWidth="1"/>
    <col min="2" max="2" width="4.140625" style="3" bestFit="1" customWidth="1"/>
    <col min="3" max="3" width="7.421875" style="3" bestFit="1" customWidth="1"/>
    <col min="4" max="4" width="6.140625" style="3" customWidth="1"/>
    <col min="5" max="5" width="5.28125" style="3" customWidth="1"/>
    <col min="6" max="6" width="6.57421875" style="3" hidden="1" customWidth="1"/>
    <col min="7" max="7" width="5.7109375" style="3" hidden="1" customWidth="1"/>
    <col min="8" max="16384" width="9.140625" style="3" customWidth="1"/>
  </cols>
  <sheetData>
    <row r="1" ht="132" customHeight="1"/>
    <row r="2" spans="1:8" ht="37.5" customHeight="1">
      <c r="A2" s="10" t="s">
        <v>0</v>
      </c>
      <c r="B2" s="11"/>
      <c r="C2" s="12"/>
      <c r="D2" s="10" t="s">
        <v>1</v>
      </c>
      <c r="E2" s="12"/>
      <c r="F2" s="2" t="s">
        <v>2</v>
      </c>
      <c r="G2" s="2" t="s">
        <v>2</v>
      </c>
      <c r="H2" s="2" t="s">
        <v>2</v>
      </c>
    </row>
    <row r="3" spans="1:8" ht="15">
      <c r="A3" s="13" t="s">
        <v>3</v>
      </c>
      <c r="B3" s="14"/>
      <c r="C3" s="14"/>
      <c r="D3" s="14"/>
      <c r="E3" s="14"/>
      <c r="F3" s="14"/>
      <c r="G3" s="14"/>
      <c r="H3" s="14"/>
    </row>
    <row r="4" spans="1:8" ht="15">
      <c r="A4" s="15" t="s">
        <v>8</v>
      </c>
      <c r="B4" s="16"/>
      <c r="C4" s="16"/>
      <c r="D4" s="16"/>
      <c r="E4" s="16"/>
      <c r="F4" s="16"/>
      <c r="G4" s="16"/>
      <c r="H4" s="16"/>
    </row>
    <row r="5" spans="1:8" ht="15">
      <c r="A5" s="17" t="s">
        <v>9</v>
      </c>
      <c r="B5" s="18"/>
      <c r="C5" s="18"/>
      <c r="D5" s="18"/>
      <c r="E5" s="18"/>
      <c r="F5" s="18"/>
      <c r="G5" s="18"/>
      <c r="H5" s="18"/>
    </row>
    <row r="6" spans="1:8" ht="15">
      <c r="A6" s="6" t="s">
        <v>10</v>
      </c>
      <c r="B6" s="6"/>
      <c r="C6" s="6"/>
      <c r="D6" s="5" t="s">
        <v>4</v>
      </c>
      <c r="E6" s="5"/>
      <c r="F6" s="4">
        <f>G6+(G6*15%)</f>
        <v>36.8</v>
      </c>
      <c r="G6" s="1">
        <v>32</v>
      </c>
      <c r="H6" s="19">
        <f>F6*1.15</f>
        <v>42.31999999999999</v>
      </c>
    </row>
    <row r="7" spans="1:8" ht="15">
      <c r="A7" s="6" t="s">
        <v>11</v>
      </c>
      <c r="B7" s="6"/>
      <c r="C7" s="6"/>
      <c r="D7" s="5" t="s">
        <v>4</v>
      </c>
      <c r="E7" s="5"/>
      <c r="F7" s="4">
        <f aca="true" t="shared" si="0" ref="F7:F36">G7+(G7*15%)</f>
        <v>17.25</v>
      </c>
      <c r="G7" s="1">
        <v>15</v>
      </c>
      <c r="H7" s="19">
        <f aca="true" t="shared" si="1" ref="H7:H36">F7*1.15</f>
        <v>19.8375</v>
      </c>
    </row>
    <row r="8" spans="1:8" ht="15">
      <c r="A8" s="6" t="s">
        <v>12</v>
      </c>
      <c r="B8" s="6"/>
      <c r="C8" s="6"/>
      <c r="D8" s="5" t="s">
        <v>4</v>
      </c>
      <c r="E8" s="5"/>
      <c r="F8" s="4">
        <f t="shared" si="0"/>
        <v>92</v>
      </c>
      <c r="G8" s="1">
        <v>80</v>
      </c>
      <c r="H8" s="19">
        <f t="shared" si="1"/>
        <v>105.8</v>
      </c>
    </row>
    <row r="9" spans="1:8" ht="15">
      <c r="A9" s="6" t="s">
        <v>13</v>
      </c>
      <c r="B9" s="6"/>
      <c r="C9" s="6"/>
      <c r="D9" s="5" t="s">
        <v>4</v>
      </c>
      <c r="E9" s="5"/>
      <c r="F9" s="4">
        <f t="shared" si="0"/>
        <v>69</v>
      </c>
      <c r="G9" s="1">
        <v>60</v>
      </c>
      <c r="H9" s="19">
        <f t="shared" si="1"/>
        <v>79.35</v>
      </c>
    </row>
    <row r="10" spans="1:8" ht="15">
      <c r="A10" s="6" t="s">
        <v>14</v>
      </c>
      <c r="B10" s="6"/>
      <c r="C10" s="6"/>
      <c r="D10" s="5" t="s">
        <v>4</v>
      </c>
      <c r="E10" s="5"/>
      <c r="F10" s="4">
        <f t="shared" si="0"/>
        <v>140.3</v>
      </c>
      <c r="G10" s="1">
        <v>122</v>
      </c>
      <c r="H10" s="19">
        <f t="shared" si="1"/>
        <v>161.345</v>
      </c>
    </row>
    <row r="11" spans="1:8" ht="15">
      <c r="A11" s="6" t="s">
        <v>15</v>
      </c>
      <c r="B11" s="6"/>
      <c r="C11" s="6"/>
      <c r="D11" s="5" t="s">
        <v>4</v>
      </c>
      <c r="E11" s="5"/>
      <c r="F11" s="4">
        <f t="shared" si="0"/>
        <v>28.75</v>
      </c>
      <c r="G11" s="1">
        <v>25</v>
      </c>
      <c r="H11" s="19">
        <f t="shared" si="1"/>
        <v>33.0625</v>
      </c>
    </row>
    <row r="12" spans="1:8" ht="15">
      <c r="A12" s="6" t="s">
        <v>16</v>
      </c>
      <c r="B12" s="6"/>
      <c r="C12" s="6"/>
      <c r="D12" s="5" t="s">
        <v>4</v>
      </c>
      <c r="E12" s="5"/>
      <c r="F12" s="4">
        <f t="shared" si="0"/>
        <v>63.25</v>
      </c>
      <c r="G12" s="1">
        <v>55</v>
      </c>
      <c r="H12" s="19">
        <f t="shared" si="1"/>
        <v>72.7375</v>
      </c>
    </row>
    <row r="13" spans="1:8" ht="15">
      <c r="A13" s="6" t="s">
        <v>17</v>
      </c>
      <c r="B13" s="6"/>
      <c r="C13" s="6"/>
      <c r="D13" s="5" t="s">
        <v>4</v>
      </c>
      <c r="E13" s="5"/>
      <c r="F13" s="4">
        <f t="shared" si="0"/>
        <v>46</v>
      </c>
      <c r="G13" s="1">
        <v>40</v>
      </c>
      <c r="H13" s="19">
        <f t="shared" si="1"/>
        <v>52.9</v>
      </c>
    </row>
    <row r="14" spans="1:8" ht="15">
      <c r="A14" s="6" t="s">
        <v>18</v>
      </c>
      <c r="B14" s="6"/>
      <c r="C14" s="6"/>
      <c r="D14" s="5" t="s">
        <v>4</v>
      </c>
      <c r="E14" s="5"/>
      <c r="F14" s="4">
        <f t="shared" si="0"/>
        <v>59.8</v>
      </c>
      <c r="G14" s="1">
        <v>52</v>
      </c>
      <c r="H14" s="19">
        <f t="shared" si="1"/>
        <v>68.77</v>
      </c>
    </row>
    <row r="15" spans="1:8" ht="15">
      <c r="A15" s="6" t="s">
        <v>19</v>
      </c>
      <c r="B15" s="6"/>
      <c r="C15" s="6"/>
      <c r="D15" s="5" t="s">
        <v>4</v>
      </c>
      <c r="E15" s="5"/>
      <c r="F15" s="4">
        <f t="shared" si="0"/>
        <v>51.75</v>
      </c>
      <c r="G15" s="1">
        <v>45</v>
      </c>
      <c r="H15" s="19">
        <f t="shared" si="1"/>
        <v>59.512499999999996</v>
      </c>
    </row>
    <row r="16" spans="1:8" ht="15">
      <c r="A16" s="6" t="s">
        <v>20</v>
      </c>
      <c r="B16" s="6"/>
      <c r="C16" s="6"/>
      <c r="D16" s="5" t="s">
        <v>4</v>
      </c>
      <c r="E16" s="5"/>
      <c r="F16" s="4">
        <f t="shared" si="0"/>
        <v>0.345</v>
      </c>
      <c r="G16" s="1">
        <v>0.3</v>
      </c>
      <c r="H16" s="19">
        <f t="shared" si="1"/>
        <v>0.39674999999999994</v>
      </c>
    </row>
    <row r="17" spans="1:8" ht="15">
      <c r="A17" s="6" t="s">
        <v>21</v>
      </c>
      <c r="B17" s="6"/>
      <c r="C17" s="6"/>
      <c r="D17" s="5" t="s">
        <v>4</v>
      </c>
      <c r="E17" s="5"/>
      <c r="F17" s="4">
        <f t="shared" si="0"/>
        <v>57.5</v>
      </c>
      <c r="G17" s="1">
        <v>50</v>
      </c>
      <c r="H17" s="19">
        <f t="shared" si="1"/>
        <v>66.125</v>
      </c>
    </row>
    <row r="18" spans="1:8" ht="15">
      <c r="A18" s="6" t="s">
        <v>22</v>
      </c>
      <c r="B18" s="6"/>
      <c r="C18" s="6"/>
      <c r="D18" s="5" t="s">
        <v>4</v>
      </c>
      <c r="E18" s="5"/>
      <c r="F18" s="4">
        <f t="shared" si="0"/>
        <v>109.25</v>
      </c>
      <c r="G18" s="1">
        <v>95</v>
      </c>
      <c r="H18" s="19">
        <f t="shared" si="1"/>
        <v>125.63749999999999</v>
      </c>
    </row>
    <row r="19" spans="1:8" ht="15">
      <c r="A19" s="6" t="s">
        <v>23</v>
      </c>
      <c r="B19" s="6"/>
      <c r="C19" s="6"/>
      <c r="D19" s="5" t="s">
        <v>4</v>
      </c>
      <c r="E19" s="5"/>
      <c r="F19" s="4">
        <f t="shared" si="0"/>
        <v>80.5</v>
      </c>
      <c r="G19" s="1">
        <v>70</v>
      </c>
      <c r="H19" s="19">
        <f t="shared" si="1"/>
        <v>92.57499999999999</v>
      </c>
    </row>
    <row r="20" spans="1:8" ht="15">
      <c r="A20" s="6" t="s">
        <v>24</v>
      </c>
      <c r="B20" s="6"/>
      <c r="C20" s="6"/>
      <c r="D20" s="5" t="s">
        <v>4</v>
      </c>
      <c r="E20" s="5"/>
      <c r="F20" s="4">
        <f t="shared" si="0"/>
        <v>36.8</v>
      </c>
      <c r="G20" s="1">
        <v>32</v>
      </c>
      <c r="H20" s="19">
        <f t="shared" si="1"/>
        <v>42.31999999999999</v>
      </c>
    </row>
    <row r="21" spans="1:8" ht="15">
      <c r="A21" s="6" t="s">
        <v>25</v>
      </c>
      <c r="B21" s="6"/>
      <c r="C21" s="6"/>
      <c r="D21" s="5" t="s">
        <v>4</v>
      </c>
      <c r="E21" s="5"/>
      <c r="F21" s="4">
        <f t="shared" si="0"/>
        <v>149.5</v>
      </c>
      <c r="G21" s="1">
        <v>130</v>
      </c>
      <c r="H21" s="19">
        <f t="shared" si="1"/>
        <v>171.92499999999998</v>
      </c>
    </row>
    <row r="22" spans="1:8" ht="15">
      <c r="A22" s="6" t="s">
        <v>26</v>
      </c>
      <c r="B22" s="6"/>
      <c r="C22" s="6"/>
      <c r="D22" s="5" t="s">
        <v>4</v>
      </c>
      <c r="E22" s="5"/>
      <c r="F22" s="4">
        <f t="shared" si="0"/>
        <v>26.45</v>
      </c>
      <c r="G22" s="1">
        <v>23</v>
      </c>
      <c r="H22" s="19">
        <f t="shared" si="1"/>
        <v>30.417499999999997</v>
      </c>
    </row>
    <row r="23" spans="1:8" ht="15">
      <c r="A23" s="6" t="s">
        <v>27</v>
      </c>
      <c r="B23" s="6"/>
      <c r="C23" s="6"/>
      <c r="D23" s="5" t="s">
        <v>4</v>
      </c>
      <c r="E23" s="5"/>
      <c r="F23" s="4">
        <f t="shared" si="0"/>
        <v>28.75</v>
      </c>
      <c r="G23" s="1">
        <v>25</v>
      </c>
      <c r="H23" s="19">
        <f t="shared" si="1"/>
        <v>33.0625</v>
      </c>
    </row>
    <row r="24" spans="1:8" ht="15">
      <c r="A24" s="6" t="s">
        <v>28</v>
      </c>
      <c r="B24" s="6"/>
      <c r="C24" s="6"/>
      <c r="D24" s="5" t="s">
        <v>4</v>
      </c>
      <c r="E24" s="5"/>
      <c r="F24" s="4">
        <f t="shared" si="0"/>
        <v>21.85</v>
      </c>
      <c r="G24" s="1">
        <v>19</v>
      </c>
      <c r="H24" s="19">
        <f t="shared" si="1"/>
        <v>25.1275</v>
      </c>
    </row>
    <row r="25" spans="1:8" ht="15">
      <c r="A25" s="6" t="s">
        <v>29</v>
      </c>
      <c r="B25" s="6"/>
      <c r="C25" s="6"/>
      <c r="D25" s="5" t="s">
        <v>4</v>
      </c>
      <c r="E25" s="5"/>
      <c r="F25" s="4">
        <f t="shared" si="0"/>
        <v>46</v>
      </c>
      <c r="G25" s="1">
        <v>40</v>
      </c>
      <c r="H25" s="19">
        <f t="shared" si="1"/>
        <v>52.9</v>
      </c>
    </row>
    <row r="26" spans="1:8" ht="15">
      <c r="A26" s="6" t="s">
        <v>30</v>
      </c>
      <c r="B26" s="6"/>
      <c r="C26" s="6"/>
      <c r="D26" s="5" t="s">
        <v>4</v>
      </c>
      <c r="E26" s="5"/>
      <c r="F26" s="4">
        <f t="shared" si="0"/>
        <v>93.15</v>
      </c>
      <c r="G26" s="1">
        <v>81</v>
      </c>
      <c r="H26" s="19">
        <f t="shared" si="1"/>
        <v>107.1225</v>
      </c>
    </row>
    <row r="27" spans="1:8" ht="15">
      <c r="A27" s="6" t="s">
        <v>31</v>
      </c>
      <c r="B27" s="6"/>
      <c r="C27" s="6"/>
      <c r="D27" s="5" t="s">
        <v>4</v>
      </c>
      <c r="E27" s="5"/>
      <c r="F27" s="4">
        <f t="shared" si="0"/>
        <v>28.75</v>
      </c>
      <c r="G27" s="1">
        <v>25</v>
      </c>
      <c r="H27" s="19">
        <f t="shared" si="1"/>
        <v>33.0625</v>
      </c>
    </row>
    <row r="28" spans="1:8" ht="15">
      <c r="A28" s="6" t="s">
        <v>32</v>
      </c>
      <c r="B28" s="6"/>
      <c r="C28" s="6"/>
      <c r="D28" s="5" t="s">
        <v>4</v>
      </c>
      <c r="E28" s="5"/>
      <c r="F28" s="4">
        <f t="shared" si="0"/>
        <v>16.1</v>
      </c>
      <c r="G28" s="1">
        <v>14</v>
      </c>
      <c r="H28" s="19">
        <f t="shared" si="1"/>
        <v>18.515</v>
      </c>
    </row>
    <row r="29" spans="1:8" ht="15">
      <c r="A29" s="7" t="s">
        <v>33</v>
      </c>
      <c r="B29" s="8"/>
      <c r="C29" s="8"/>
      <c r="D29" s="8"/>
      <c r="E29" s="8"/>
      <c r="F29" s="8"/>
      <c r="G29" s="8"/>
      <c r="H29" s="9"/>
    </row>
    <row r="30" spans="1:8" ht="15">
      <c r="A30" s="6" t="s">
        <v>34</v>
      </c>
      <c r="B30" s="6"/>
      <c r="C30" s="6"/>
      <c r="D30" s="5" t="s">
        <v>4</v>
      </c>
      <c r="E30" s="5"/>
      <c r="F30" s="4">
        <f t="shared" si="0"/>
        <v>110.4</v>
      </c>
      <c r="G30" s="1">
        <v>96</v>
      </c>
      <c r="H30" s="19">
        <f t="shared" si="1"/>
        <v>126.96</v>
      </c>
    </row>
    <row r="31" spans="1:8" ht="15">
      <c r="A31" s="6" t="s">
        <v>35</v>
      </c>
      <c r="B31" s="6"/>
      <c r="C31" s="6"/>
      <c r="D31" s="5" t="s">
        <v>4</v>
      </c>
      <c r="E31" s="5"/>
      <c r="F31" s="4">
        <f t="shared" si="0"/>
        <v>64.4</v>
      </c>
      <c r="G31" s="1">
        <v>56</v>
      </c>
      <c r="H31" s="19">
        <f t="shared" si="1"/>
        <v>74.06</v>
      </c>
    </row>
    <row r="32" spans="1:8" ht="15">
      <c r="A32" s="6" t="s">
        <v>36</v>
      </c>
      <c r="B32" s="6"/>
      <c r="C32" s="6"/>
      <c r="D32" s="5" t="s">
        <v>4</v>
      </c>
      <c r="E32" s="5"/>
      <c r="F32" s="4">
        <f t="shared" si="0"/>
        <v>33.35</v>
      </c>
      <c r="G32" s="1">
        <v>29</v>
      </c>
      <c r="H32" s="19">
        <f t="shared" si="1"/>
        <v>38.3525</v>
      </c>
    </row>
    <row r="33" spans="1:8" ht="15">
      <c r="A33" s="6" t="s">
        <v>37</v>
      </c>
      <c r="B33" s="6"/>
      <c r="C33" s="6"/>
      <c r="D33" s="5" t="s">
        <v>5</v>
      </c>
      <c r="E33" s="5"/>
      <c r="F33" s="4">
        <f t="shared" si="0"/>
        <v>17.25</v>
      </c>
      <c r="G33" s="1">
        <v>15</v>
      </c>
      <c r="H33" s="19">
        <f t="shared" si="1"/>
        <v>19.8375</v>
      </c>
    </row>
    <row r="34" spans="1:8" ht="15">
      <c r="A34" s="6" t="s">
        <v>38</v>
      </c>
      <c r="B34" s="6"/>
      <c r="C34" s="6"/>
      <c r="D34" s="5" t="s">
        <v>39</v>
      </c>
      <c r="E34" s="5"/>
      <c r="F34" s="4">
        <f t="shared" si="0"/>
        <v>32.637</v>
      </c>
      <c r="G34" s="1">
        <v>28.38</v>
      </c>
      <c r="H34" s="19">
        <f t="shared" si="1"/>
        <v>37.53255</v>
      </c>
    </row>
    <row r="35" spans="1:8" ht="15">
      <c r="A35" s="7" t="s">
        <v>6</v>
      </c>
      <c r="B35" s="8"/>
      <c r="C35" s="8"/>
      <c r="D35" s="8"/>
      <c r="E35" s="8"/>
      <c r="F35" s="8"/>
      <c r="G35" s="8"/>
      <c r="H35" s="9"/>
    </row>
    <row r="36" spans="1:8" ht="15">
      <c r="A36" s="6" t="s">
        <v>40</v>
      </c>
      <c r="B36" s="6"/>
      <c r="C36" s="6"/>
      <c r="D36" s="5" t="s">
        <v>7</v>
      </c>
      <c r="E36" s="5"/>
      <c r="F36" s="4">
        <f t="shared" si="0"/>
        <v>357.075</v>
      </c>
      <c r="G36" s="1">
        <v>310.5</v>
      </c>
      <c r="H36" s="19">
        <f t="shared" si="1"/>
        <v>410.63624999999996</v>
      </c>
    </row>
  </sheetData>
  <sheetProtection password="80C1" sheet="1" formatCells="0" formatColumns="0" formatRows="0" insertColumns="0" insertRows="0" insertHyperlinks="0" deleteColumns="0" deleteRows="0" selectLockedCells="1" sort="0" autoFilter="0"/>
  <mergeCells count="65">
    <mergeCell ref="A3:H3"/>
    <mergeCell ref="A4:H4"/>
    <mergeCell ref="A5:H5"/>
    <mergeCell ref="A29:H29"/>
    <mergeCell ref="A35:H35"/>
    <mergeCell ref="A34:C34"/>
    <mergeCell ref="D34:E34"/>
    <mergeCell ref="A2:C2"/>
    <mergeCell ref="D2:E2"/>
    <mergeCell ref="A31:C31"/>
    <mergeCell ref="D31:E31"/>
    <mergeCell ref="A32:C32"/>
    <mergeCell ref="D32:E32"/>
    <mergeCell ref="A33:C33"/>
    <mergeCell ref="D33:E33"/>
    <mergeCell ref="D25:E25"/>
    <mergeCell ref="A26:C26"/>
    <mergeCell ref="D26:E26"/>
    <mergeCell ref="A28:C28"/>
    <mergeCell ref="D28:E28"/>
    <mergeCell ref="A30:C30"/>
    <mergeCell ref="D30:E30"/>
    <mergeCell ref="D27:E27"/>
    <mergeCell ref="A19:C19"/>
    <mergeCell ref="D19:E19"/>
    <mergeCell ref="A20:C20"/>
    <mergeCell ref="D20:E20"/>
    <mergeCell ref="A23:C23"/>
    <mergeCell ref="D23:E23"/>
    <mergeCell ref="A24:C24"/>
    <mergeCell ref="D24:E24"/>
    <mergeCell ref="A25:C25"/>
    <mergeCell ref="D15:E15"/>
    <mergeCell ref="A22:C22"/>
    <mergeCell ref="D22:E22"/>
    <mergeCell ref="A36:C36"/>
    <mergeCell ref="D36:E36"/>
    <mergeCell ref="A16:C16"/>
    <mergeCell ref="D16:E16"/>
    <mergeCell ref="A17:C17"/>
    <mergeCell ref="D17:E17"/>
    <mergeCell ref="A21:C21"/>
    <mergeCell ref="D21:E21"/>
    <mergeCell ref="A10:C10"/>
    <mergeCell ref="D10:E10"/>
    <mergeCell ref="A11:C11"/>
    <mergeCell ref="D11:E11"/>
    <mergeCell ref="A12:C12"/>
    <mergeCell ref="D12:E12"/>
    <mergeCell ref="A15:C15"/>
    <mergeCell ref="A18:C18"/>
    <mergeCell ref="D18:E18"/>
    <mergeCell ref="A27:C27"/>
    <mergeCell ref="A6:C6"/>
    <mergeCell ref="D6:E6"/>
    <mergeCell ref="A8:C8"/>
    <mergeCell ref="D8:E8"/>
    <mergeCell ref="A9:C9"/>
    <mergeCell ref="D9:E9"/>
    <mergeCell ref="A13:C13"/>
    <mergeCell ref="D13:E13"/>
    <mergeCell ref="A14:C14"/>
    <mergeCell ref="D14:E14"/>
    <mergeCell ref="A7:C7"/>
    <mergeCell ref="D7:E7"/>
  </mergeCells>
  <printOptions/>
  <pageMargins left="0.7" right="0.7" top="0.75" bottom="0.75" header="0.3" footer="0.3"/>
  <pageSetup fitToHeight="0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Лодянов</dc:creator>
  <cp:keywords/>
  <dc:description/>
  <cp:lastModifiedBy>Света</cp:lastModifiedBy>
  <dcterms:created xsi:type="dcterms:W3CDTF">2013-02-11T10:41:50Z</dcterms:created>
  <dcterms:modified xsi:type="dcterms:W3CDTF">2014-02-02T12:38:28Z</dcterms:modified>
  <cp:category/>
  <cp:version/>
  <cp:contentType/>
  <cp:contentStatus/>
</cp:coreProperties>
</file>